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3"/>
  </bookViews>
  <sheets>
    <sheet name="101" sheetId="1" r:id="rId1"/>
    <sheet name="102" sheetId="2" r:id="rId2"/>
    <sheet name="103" sheetId="3" r:id="rId3"/>
    <sheet name="104" sheetId="4" r:id="rId4"/>
  </sheets>
  <definedNames/>
  <calcPr fullCalcOnLoad="1"/>
</workbook>
</file>

<file path=xl/sharedStrings.xml><?xml version="1.0" encoding="utf-8"?>
<sst xmlns="http://schemas.openxmlformats.org/spreadsheetml/2006/main" count="173" uniqueCount="80">
  <si>
    <t>总成绩登记表</t>
  </si>
  <si>
    <t>准考证号</t>
  </si>
  <si>
    <t>姓名</t>
  </si>
  <si>
    <t>性别</t>
  </si>
  <si>
    <t>职位代码</t>
  </si>
  <si>
    <t>笔试成绩</t>
  </si>
  <si>
    <t>笔试成绩*30%</t>
  </si>
  <si>
    <t>面试成绩</t>
  </si>
  <si>
    <r>
      <t>面试成绩*</t>
    </r>
    <r>
      <rPr>
        <b/>
        <sz val="11"/>
        <rFont val="Arial"/>
        <family val="2"/>
      </rPr>
      <t>30%</t>
    </r>
  </si>
  <si>
    <t>体能测试成绩</t>
  </si>
  <si>
    <t>体能测试成绩*40%</t>
  </si>
  <si>
    <t>总成绩</t>
  </si>
  <si>
    <t>20201010205</t>
  </si>
  <si>
    <t>刘凯辉</t>
  </si>
  <si>
    <t>男</t>
  </si>
  <si>
    <t>101</t>
  </si>
  <si>
    <t>20201010201</t>
  </si>
  <si>
    <t>段智方</t>
  </si>
  <si>
    <t>20201010207</t>
  </si>
  <si>
    <t>黄玉乐</t>
  </si>
  <si>
    <t>20201010229</t>
  </si>
  <si>
    <t>黄玉龙</t>
  </si>
  <si>
    <t>20201010513</t>
  </si>
  <si>
    <t>常亮</t>
  </si>
  <si>
    <t>20201010508</t>
  </si>
  <si>
    <t>贺治委</t>
  </si>
  <si>
    <t>20201010130</t>
  </si>
  <si>
    <t>谢鹏奇</t>
  </si>
  <si>
    <t>20201010217</t>
  </si>
  <si>
    <t>丁豪</t>
  </si>
  <si>
    <t>20201010203</t>
  </si>
  <si>
    <t>李大广</t>
  </si>
  <si>
    <t>20201010428</t>
  </si>
  <si>
    <t>刘国利</t>
  </si>
  <si>
    <t>20201010228</t>
  </si>
  <si>
    <t>王豪杰</t>
  </si>
  <si>
    <t>20201010429</t>
  </si>
  <si>
    <t>楚家林</t>
  </si>
  <si>
    <t>20201010430</t>
  </si>
  <si>
    <t>陈佳德</t>
  </si>
  <si>
    <t>20201010416</t>
  </si>
  <si>
    <t>任延良</t>
  </si>
  <si>
    <t>20201010103</t>
  </si>
  <si>
    <t>高经超</t>
  </si>
  <si>
    <t>20201010122</t>
  </si>
  <si>
    <t>张伟伟</t>
  </si>
  <si>
    <t>20201010114</t>
  </si>
  <si>
    <t>杨春洁</t>
  </si>
  <si>
    <t>20201010313</t>
  </si>
  <si>
    <t>王俊甫</t>
  </si>
  <si>
    <t>20201010415</t>
  </si>
  <si>
    <t>张克阳</t>
  </si>
  <si>
    <t>78..67</t>
  </si>
  <si>
    <t>20201010425</t>
  </si>
  <si>
    <t>牛嘉豪</t>
  </si>
  <si>
    <t>20201010210</t>
  </si>
  <si>
    <t>杨震龙</t>
  </si>
  <si>
    <t>20201010418</t>
  </si>
  <si>
    <t>谢绍林</t>
  </si>
  <si>
    <t>20201010116</t>
  </si>
  <si>
    <t>王志林</t>
  </si>
  <si>
    <t>20201020305</t>
  </si>
  <si>
    <t>任利锋</t>
  </si>
  <si>
    <t>102</t>
  </si>
  <si>
    <t>20201020317</t>
  </si>
  <si>
    <t>卢亚庆</t>
  </si>
  <si>
    <t>20201030121</t>
  </si>
  <si>
    <t>王青旗</t>
  </si>
  <si>
    <t>103</t>
  </si>
  <si>
    <t>20201030404</t>
  </si>
  <si>
    <t>李亚涛</t>
  </si>
  <si>
    <t>20201030112</t>
  </si>
  <si>
    <t>王旭辉</t>
  </si>
  <si>
    <t>20201040214</t>
  </si>
  <si>
    <t>闫艺超</t>
  </si>
  <si>
    <t>104</t>
  </si>
  <si>
    <t>20201040328</t>
  </si>
  <si>
    <t>朱登铨</t>
  </si>
  <si>
    <t>20201040504</t>
  </si>
  <si>
    <t>范玮珀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</si>
</sst>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47">
    <font>
      <sz val="12"/>
      <name val="宋体"/>
      <family val="0"/>
    </font>
    <font>
      <sz val="11"/>
      <name val="Arial"/>
      <family val="2"/>
    </font>
    <font>
      <b/>
      <sz val="2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Arial"/>
      <family val="2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zoomScaleSheetLayoutView="100" workbookViewId="0" topLeftCell="A1">
      <selection activeCell="H5" sqref="H5"/>
    </sheetView>
  </sheetViews>
  <sheetFormatPr defaultColWidth="14.625" defaultRowHeight="24" customHeight="1"/>
  <cols>
    <col min="1" max="1" width="12.875" style="1" customWidth="1"/>
    <col min="2" max="2" width="7.375" style="1" customWidth="1"/>
    <col min="3" max="3" width="6.50390625" style="1" customWidth="1"/>
    <col min="4" max="4" width="8.375" style="1" customWidth="1"/>
    <col min="5" max="5" width="9.00390625" style="2" customWidth="1"/>
    <col min="6" max="6" width="12.875" style="2" customWidth="1"/>
    <col min="7" max="7" width="10.375" style="2" customWidth="1"/>
    <col min="8" max="8" width="14.875" style="3" customWidth="1"/>
    <col min="9" max="9" width="13.00390625" style="2" customWidth="1"/>
    <col min="10" max="10" width="16.75390625" style="2" customWidth="1"/>
    <col min="11" max="11" width="13.75390625" style="3" customWidth="1"/>
    <col min="12" max="16384" width="14.625" style="1" customWidth="1"/>
  </cols>
  <sheetData>
    <row r="1" spans="1:11" s="1" customFormat="1" ht="40.5" customHeight="1">
      <c r="A1" s="4" t="s">
        <v>0</v>
      </c>
      <c r="B1" s="4"/>
      <c r="C1" s="4"/>
      <c r="D1" s="4"/>
      <c r="E1" s="5"/>
      <c r="F1" s="5"/>
      <c r="G1" s="5"/>
      <c r="H1" s="6"/>
      <c r="I1" s="5"/>
      <c r="J1" s="5"/>
      <c r="K1" s="3"/>
    </row>
    <row r="2" spans="1:11" s="1" customFormat="1" ht="24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9" t="s">
        <v>9</v>
      </c>
      <c r="J2" s="9" t="s">
        <v>10</v>
      </c>
      <c r="K2" s="10" t="s">
        <v>11</v>
      </c>
    </row>
    <row r="3" spans="1:11" s="1" customFormat="1" ht="24" customHeight="1">
      <c r="A3" s="11" t="s">
        <v>12</v>
      </c>
      <c r="B3" s="12" t="s">
        <v>13</v>
      </c>
      <c r="C3" s="12" t="s">
        <v>14</v>
      </c>
      <c r="D3" s="11" t="s">
        <v>15</v>
      </c>
      <c r="E3" s="13">
        <v>61.8</v>
      </c>
      <c r="F3" s="14">
        <f aca="true" t="shared" si="0" ref="F3:F25">E3*0.3</f>
        <v>18.54</v>
      </c>
      <c r="G3" s="15">
        <v>85.13</v>
      </c>
      <c r="H3" s="16">
        <f aca="true" t="shared" si="1" ref="H3:H20">G3*0.3</f>
        <v>25.538999999999998</v>
      </c>
      <c r="I3" s="15">
        <v>94.6</v>
      </c>
      <c r="J3" s="15">
        <f aca="true" t="shared" si="2" ref="J3:J25">I3*0.4</f>
        <v>37.839999999999996</v>
      </c>
      <c r="K3" s="16">
        <f aca="true" t="shared" si="3" ref="K3:K25">F3+H3+J3</f>
        <v>81.91899999999998</v>
      </c>
    </row>
    <row r="4" spans="1:11" s="1" customFormat="1" ht="24" customHeight="1">
      <c r="A4" s="11" t="s">
        <v>16</v>
      </c>
      <c r="B4" s="12" t="s">
        <v>17</v>
      </c>
      <c r="C4" s="12" t="s">
        <v>14</v>
      </c>
      <c r="D4" s="11" t="s">
        <v>15</v>
      </c>
      <c r="E4" s="13">
        <v>63.4</v>
      </c>
      <c r="F4" s="14">
        <f t="shared" si="0"/>
        <v>19.02</v>
      </c>
      <c r="G4" s="15">
        <v>83.37</v>
      </c>
      <c r="H4" s="16">
        <f t="shared" si="1"/>
        <v>25.011</v>
      </c>
      <c r="I4" s="15">
        <v>93.7</v>
      </c>
      <c r="J4" s="15">
        <f t="shared" si="2"/>
        <v>37.480000000000004</v>
      </c>
      <c r="K4" s="16">
        <f t="shared" si="3"/>
        <v>81.511</v>
      </c>
    </row>
    <row r="5" spans="1:11" s="1" customFormat="1" ht="24" customHeight="1">
      <c r="A5" s="11" t="s">
        <v>18</v>
      </c>
      <c r="B5" s="12" t="s">
        <v>19</v>
      </c>
      <c r="C5" s="12" t="s">
        <v>14</v>
      </c>
      <c r="D5" s="11" t="s">
        <v>15</v>
      </c>
      <c r="E5" s="13">
        <v>67</v>
      </c>
      <c r="F5" s="14">
        <f t="shared" si="0"/>
        <v>20.099999999999998</v>
      </c>
      <c r="G5" s="15">
        <v>85.03</v>
      </c>
      <c r="H5" s="16">
        <f t="shared" si="1"/>
        <v>25.509</v>
      </c>
      <c r="I5" s="15">
        <v>78.1</v>
      </c>
      <c r="J5" s="15">
        <f t="shared" si="2"/>
        <v>31.24</v>
      </c>
      <c r="K5" s="16">
        <f t="shared" si="3"/>
        <v>76.84899999999999</v>
      </c>
    </row>
    <row r="6" spans="1:11" s="1" customFormat="1" ht="24" customHeight="1">
      <c r="A6" s="11" t="s">
        <v>20</v>
      </c>
      <c r="B6" s="12" t="s">
        <v>21</v>
      </c>
      <c r="C6" s="12" t="s">
        <v>14</v>
      </c>
      <c r="D6" s="11" t="s">
        <v>15</v>
      </c>
      <c r="E6" s="14">
        <v>43.6</v>
      </c>
      <c r="F6" s="14">
        <f t="shared" si="0"/>
        <v>13.08</v>
      </c>
      <c r="G6" s="15">
        <v>81.8</v>
      </c>
      <c r="H6" s="16">
        <f t="shared" si="1"/>
        <v>24.54</v>
      </c>
      <c r="I6" s="15">
        <v>94.3</v>
      </c>
      <c r="J6" s="15">
        <f t="shared" si="2"/>
        <v>37.72</v>
      </c>
      <c r="K6" s="16">
        <f t="shared" si="3"/>
        <v>75.34</v>
      </c>
    </row>
    <row r="7" spans="1:11" s="1" customFormat="1" ht="24" customHeight="1">
      <c r="A7" s="11" t="s">
        <v>22</v>
      </c>
      <c r="B7" s="12" t="s">
        <v>23</v>
      </c>
      <c r="C7" s="12" t="s">
        <v>14</v>
      </c>
      <c r="D7" s="11" t="s">
        <v>15</v>
      </c>
      <c r="E7" s="14">
        <v>54.6</v>
      </c>
      <c r="F7" s="14">
        <f t="shared" si="0"/>
        <v>16.38</v>
      </c>
      <c r="G7" s="15">
        <v>84.13</v>
      </c>
      <c r="H7" s="16">
        <f t="shared" si="1"/>
        <v>25.238999999999997</v>
      </c>
      <c r="I7" s="15">
        <v>76</v>
      </c>
      <c r="J7" s="15">
        <f t="shared" si="2"/>
        <v>30.400000000000002</v>
      </c>
      <c r="K7" s="16">
        <f t="shared" si="3"/>
        <v>72.019</v>
      </c>
    </row>
    <row r="8" spans="1:11" s="1" customFormat="1" ht="24" customHeight="1">
      <c r="A8" s="11" t="s">
        <v>24</v>
      </c>
      <c r="B8" s="12" t="s">
        <v>25</v>
      </c>
      <c r="C8" s="12" t="s">
        <v>14</v>
      </c>
      <c r="D8" s="11" t="s">
        <v>15</v>
      </c>
      <c r="E8" s="14">
        <v>37</v>
      </c>
      <c r="F8" s="14">
        <f t="shared" si="0"/>
        <v>11.1</v>
      </c>
      <c r="G8" s="15">
        <v>83.03</v>
      </c>
      <c r="H8" s="16">
        <f t="shared" si="1"/>
        <v>24.909</v>
      </c>
      <c r="I8" s="15">
        <v>70</v>
      </c>
      <c r="J8" s="15">
        <f t="shared" si="2"/>
        <v>28</v>
      </c>
      <c r="K8" s="16">
        <f t="shared" si="3"/>
        <v>64.009</v>
      </c>
    </row>
    <row r="9" spans="1:11" s="1" customFormat="1" ht="24" customHeight="1">
      <c r="A9" s="11" t="s">
        <v>26</v>
      </c>
      <c r="B9" s="12" t="s">
        <v>27</v>
      </c>
      <c r="C9" s="12" t="s">
        <v>14</v>
      </c>
      <c r="D9" s="11" t="s">
        <v>15</v>
      </c>
      <c r="E9" s="14">
        <v>54.1</v>
      </c>
      <c r="F9" s="14">
        <f t="shared" si="0"/>
        <v>16.23</v>
      </c>
      <c r="G9" s="15">
        <v>78.1</v>
      </c>
      <c r="H9" s="16">
        <f t="shared" si="1"/>
        <v>23.429999999999996</v>
      </c>
      <c r="I9" s="15">
        <v>60.6</v>
      </c>
      <c r="J9" s="15">
        <f t="shared" si="2"/>
        <v>24.240000000000002</v>
      </c>
      <c r="K9" s="16">
        <f t="shared" si="3"/>
        <v>63.9</v>
      </c>
    </row>
    <row r="10" spans="1:11" s="1" customFormat="1" ht="24" customHeight="1">
      <c r="A10" s="11" t="s">
        <v>28</v>
      </c>
      <c r="B10" s="12" t="s">
        <v>29</v>
      </c>
      <c r="C10" s="12" t="s">
        <v>14</v>
      </c>
      <c r="D10" s="11" t="s">
        <v>15</v>
      </c>
      <c r="E10" s="14">
        <v>53.9</v>
      </c>
      <c r="F10" s="14">
        <f t="shared" si="0"/>
        <v>16.169999999999998</v>
      </c>
      <c r="G10" s="15">
        <v>85.63</v>
      </c>
      <c r="H10" s="16">
        <f t="shared" si="1"/>
        <v>25.688999999999997</v>
      </c>
      <c r="I10" s="15">
        <v>54.4</v>
      </c>
      <c r="J10" s="15">
        <f t="shared" si="2"/>
        <v>21.76</v>
      </c>
      <c r="K10" s="16">
        <f t="shared" si="3"/>
        <v>63.619</v>
      </c>
    </row>
    <row r="11" spans="1:11" s="1" customFormat="1" ht="24" customHeight="1">
      <c r="A11" s="11" t="s">
        <v>30</v>
      </c>
      <c r="B11" s="12" t="s">
        <v>31</v>
      </c>
      <c r="C11" s="12" t="s">
        <v>14</v>
      </c>
      <c r="D11" s="11" t="s">
        <v>15</v>
      </c>
      <c r="E11" s="14">
        <v>50.5</v>
      </c>
      <c r="F11" s="14">
        <f t="shared" si="0"/>
        <v>15.149999999999999</v>
      </c>
      <c r="G11" s="15">
        <v>81.2</v>
      </c>
      <c r="H11" s="16">
        <f t="shared" si="1"/>
        <v>24.36</v>
      </c>
      <c r="I11" s="15">
        <v>53.1</v>
      </c>
      <c r="J11" s="15">
        <f t="shared" si="2"/>
        <v>21.240000000000002</v>
      </c>
      <c r="K11" s="16">
        <f t="shared" si="3"/>
        <v>60.75</v>
      </c>
    </row>
    <row r="12" spans="1:11" s="1" customFormat="1" ht="24" customHeight="1">
      <c r="A12" s="11" t="s">
        <v>32</v>
      </c>
      <c r="B12" s="12" t="s">
        <v>33</v>
      </c>
      <c r="C12" s="12" t="s">
        <v>14</v>
      </c>
      <c r="D12" s="11" t="s">
        <v>15</v>
      </c>
      <c r="E12" s="14">
        <v>39.3</v>
      </c>
      <c r="F12" s="14">
        <f t="shared" si="0"/>
        <v>11.79</v>
      </c>
      <c r="G12" s="15">
        <v>83.27</v>
      </c>
      <c r="H12" s="16">
        <f t="shared" si="1"/>
        <v>24.980999999999998</v>
      </c>
      <c r="I12" s="15">
        <v>59.2</v>
      </c>
      <c r="J12" s="15">
        <f t="shared" si="2"/>
        <v>23.680000000000003</v>
      </c>
      <c r="K12" s="16">
        <f t="shared" si="3"/>
        <v>60.45100000000001</v>
      </c>
    </row>
    <row r="13" spans="1:11" s="1" customFormat="1" ht="24" customHeight="1">
      <c r="A13" s="11" t="s">
        <v>34</v>
      </c>
      <c r="B13" s="12" t="s">
        <v>35</v>
      </c>
      <c r="C13" s="12" t="s">
        <v>14</v>
      </c>
      <c r="D13" s="11" t="s">
        <v>15</v>
      </c>
      <c r="E13" s="14">
        <v>49.7</v>
      </c>
      <c r="F13" s="14">
        <f t="shared" si="0"/>
        <v>14.91</v>
      </c>
      <c r="G13" s="15">
        <v>83.27</v>
      </c>
      <c r="H13" s="16">
        <f t="shared" si="1"/>
        <v>24.980999999999998</v>
      </c>
      <c r="I13" s="15">
        <v>42.6</v>
      </c>
      <c r="J13" s="15">
        <f t="shared" si="2"/>
        <v>17.040000000000003</v>
      </c>
      <c r="K13" s="16">
        <f t="shared" si="3"/>
        <v>56.931</v>
      </c>
    </row>
    <row r="14" spans="1:11" s="1" customFormat="1" ht="24" customHeight="1">
      <c r="A14" s="11" t="s">
        <v>36</v>
      </c>
      <c r="B14" s="12" t="s">
        <v>37</v>
      </c>
      <c r="C14" s="12" t="s">
        <v>14</v>
      </c>
      <c r="D14" s="11" t="s">
        <v>15</v>
      </c>
      <c r="E14" s="14">
        <v>50.4</v>
      </c>
      <c r="F14" s="14">
        <f t="shared" si="0"/>
        <v>15.12</v>
      </c>
      <c r="G14" s="15">
        <v>82.4</v>
      </c>
      <c r="H14" s="16">
        <f t="shared" si="1"/>
        <v>24.720000000000002</v>
      </c>
      <c r="I14" s="15">
        <v>38.8</v>
      </c>
      <c r="J14" s="15">
        <f t="shared" si="2"/>
        <v>15.52</v>
      </c>
      <c r="K14" s="16">
        <f t="shared" si="3"/>
        <v>55.36</v>
      </c>
    </row>
    <row r="15" spans="1:11" s="1" customFormat="1" ht="24" customHeight="1">
      <c r="A15" s="11" t="s">
        <v>38</v>
      </c>
      <c r="B15" s="12" t="s">
        <v>39</v>
      </c>
      <c r="C15" s="12" t="s">
        <v>14</v>
      </c>
      <c r="D15" s="11" t="s">
        <v>15</v>
      </c>
      <c r="E15" s="14">
        <v>49.5</v>
      </c>
      <c r="F15" s="14">
        <f t="shared" si="0"/>
        <v>14.85</v>
      </c>
      <c r="G15" s="15">
        <v>84.03</v>
      </c>
      <c r="H15" s="16">
        <f t="shared" si="1"/>
        <v>25.209</v>
      </c>
      <c r="I15" s="15">
        <v>34.6</v>
      </c>
      <c r="J15" s="15">
        <f t="shared" si="2"/>
        <v>13.840000000000002</v>
      </c>
      <c r="K15" s="16">
        <f t="shared" si="3"/>
        <v>53.899</v>
      </c>
    </row>
    <row r="16" spans="1:11" s="1" customFormat="1" ht="24" customHeight="1">
      <c r="A16" s="11" t="s">
        <v>40</v>
      </c>
      <c r="B16" s="12" t="s">
        <v>41</v>
      </c>
      <c r="C16" s="12" t="s">
        <v>14</v>
      </c>
      <c r="D16" s="11" t="s">
        <v>15</v>
      </c>
      <c r="E16" s="14">
        <v>47.2</v>
      </c>
      <c r="F16" s="14">
        <f t="shared" si="0"/>
        <v>14.16</v>
      </c>
      <c r="G16" s="15">
        <v>82.3</v>
      </c>
      <c r="H16" s="16">
        <f t="shared" si="1"/>
        <v>24.689999999999998</v>
      </c>
      <c r="I16" s="15">
        <v>35.8</v>
      </c>
      <c r="J16" s="15">
        <f t="shared" si="2"/>
        <v>14.32</v>
      </c>
      <c r="K16" s="16">
        <f t="shared" si="3"/>
        <v>53.169999999999995</v>
      </c>
    </row>
    <row r="17" spans="1:11" s="1" customFormat="1" ht="24" customHeight="1">
      <c r="A17" s="11" t="s">
        <v>42</v>
      </c>
      <c r="B17" s="12" t="s">
        <v>43</v>
      </c>
      <c r="C17" s="12" t="s">
        <v>14</v>
      </c>
      <c r="D17" s="11" t="s">
        <v>15</v>
      </c>
      <c r="E17" s="14">
        <v>48.1</v>
      </c>
      <c r="F17" s="14">
        <f t="shared" si="0"/>
        <v>14.43</v>
      </c>
      <c r="G17" s="15">
        <v>78.73</v>
      </c>
      <c r="H17" s="16">
        <f t="shared" si="1"/>
        <v>23.619</v>
      </c>
      <c r="I17" s="15">
        <v>30</v>
      </c>
      <c r="J17" s="15">
        <f t="shared" si="2"/>
        <v>12</v>
      </c>
      <c r="K17" s="16">
        <f t="shared" si="3"/>
        <v>50.049</v>
      </c>
    </row>
    <row r="18" spans="1:11" s="1" customFormat="1" ht="24" customHeight="1">
      <c r="A18" s="11" t="s">
        <v>44</v>
      </c>
      <c r="B18" s="12" t="s">
        <v>45</v>
      </c>
      <c r="C18" s="12" t="s">
        <v>14</v>
      </c>
      <c r="D18" s="11" t="s">
        <v>15</v>
      </c>
      <c r="E18" s="14">
        <v>45.6</v>
      </c>
      <c r="F18" s="14">
        <f t="shared" si="0"/>
        <v>13.68</v>
      </c>
      <c r="G18" s="15">
        <v>82.47</v>
      </c>
      <c r="H18" s="16">
        <f t="shared" si="1"/>
        <v>24.741</v>
      </c>
      <c r="I18" s="15">
        <v>24.8</v>
      </c>
      <c r="J18" s="15">
        <f t="shared" si="2"/>
        <v>9.920000000000002</v>
      </c>
      <c r="K18" s="16">
        <f t="shared" si="3"/>
        <v>48.341</v>
      </c>
    </row>
    <row r="19" spans="1:11" s="1" customFormat="1" ht="24" customHeight="1">
      <c r="A19" s="11" t="s">
        <v>46</v>
      </c>
      <c r="B19" s="12" t="s">
        <v>47</v>
      </c>
      <c r="C19" s="12" t="s">
        <v>14</v>
      </c>
      <c r="D19" s="11" t="s">
        <v>15</v>
      </c>
      <c r="E19" s="14">
        <v>45.2</v>
      </c>
      <c r="F19" s="14">
        <f t="shared" si="0"/>
        <v>13.56</v>
      </c>
      <c r="G19" s="15">
        <v>84.37</v>
      </c>
      <c r="H19" s="16">
        <f t="shared" si="1"/>
        <v>25.311</v>
      </c>
      <c r="I19" s="15">
        <v>18</v>
      </c>
      <c r="J19" s="15">
        <f t="shared" si="2"/>
        <v>7.2</v>
      </c>
      <c r="K19" s="16">
        <f t="shared" si="3"/>
        <v>46.071000000000005</v>
      </c>
    </row>
    <row r="20" spans="1:11" s="1" customFormat="1" ht="24" customHeight="1">
      <c r="A20" s="11" t="s">
        <v>48</v>
      </c>
      <c r="B20" s="12" t="s">
        <v>49</v>
      </c>
      <c r="C20" s="12" t="s">
        <v>14</v>
      </c>
      <c r="D20" s="11" t="s">
        <v>15</v>
      </c>
      <c r="E20" s="14">
        <v>40.7</v>
      </c>
      <c r="F20" s="14">
        <f t="shared" si="0"/>
        <v>12.21</v>
      </c>
      <c r="G20" s="15">
        <v>82.3</v>
      </c>
      <c r="H20" s="16">
        <f t="shared" si="1"/>
        <v>24.689999999999998</v>
      </c>
      <c r="I20" s="15">
        <v>21.6</v>
      </c>
      <c r="J20" s="15">
        <f t="shared" si="2"/>
        <v>8.64</v>
      </c>
      <c r="K20" s="16">
        <f t="shared" si="3"/>
        <v>45.54</v>
      </c>
    </row>
    <row r="21" spans="1:11" s="1" customFormat="1" ht="24" customHeight="1">
      <c r="A21" s="11" t="s">
        <v>50</v>
      </c>
      <c r="B21" s="12" t="s">
        <v>51</v>
      </c>
      <c r="C21" s="12" t="s">
        <v>14</v>
      </c>
      <c r="D21" s="11" t="s">
        <v>15</v>
      </c>
      <c r="E21" s="14">
        <v>42</v>
      </c>
      <c r="F21" s="14">
        <f t="shared" si="0"/>
        <v>12.6</v>
      </c>
      <c r="G21" s="15" t="s">
        <v>52</v>
      </c>
      <c r="H21" s="16">
        <v>23.6</v>
      </c>
      <c r="I21" s="15">
        <v>22.8</v>
      </c>
      <c r="J21" s="15">
        <f t="shared" si="2"/>
        <v>9.120000000000001</v>
      </c>
      <c r="K21" s="16">
        <f t="shared" si="3"/>
        <v>45.32000000000001</v>
      </c>
    </row>
    <row r="22" spans="1:11" s="1" customFormat="1" ht="24" customHeight="1">
      <c r="A22" s="11" t="s">
        <v>53</v>
      </c>
      <c r="B22" s="12" t="s">
        <v>54</v>
      </c>
      <c r="C22" s="12" t="s">
        <v>14</v>
      </c>
      <c r="D22" s="11" t="s">
        <v>15</v>
      </c>
      <c r="E22" s="14">
        <v>42.3</v>
      </c>
      <c r="F22" s="14">
        <f t="shared" si="0"/>
        <v>12.69</v>
      </c>
      <c r="G22" s="15">
        <v>82.03</v>
      </c>
      <c r="H22" s="16">
        <f>G22*0.3</f>
        <v>24.608999999999998</v>
      </c>
      <c r="I22" s="15">
        <v>13</v>
      </c>
      <c r="J22" s="15">
        <f t="shared" si="2"/>
        <v>5.2</v>
      </c>
      <c r="K22" s="16">
        <f t="shared" si="3"/>
        <v>42.499</v>
      </c>
    </row>
    <row r="23" spans="1:11" s="1" customFormat="1" ht="24" customHeight="1">
      <c r="A23" s="11" t="s">
        <v>55</v>
      </c>
      <c r="B23" s="12" t="s">
        <v>56</v>
      </c>
      <c r="C23" s="12" t="s">
        <v>14</v>
      </c>
      <c r="D23" s="11" t="s">
        <v>15</v>
      </c>
      <c r="E23" s="13">
        <v>59.9</v>
      </c>
      <c r="F23" s="14">
        <f t="shared" si="0"/>
        <v>17.97</v>
      </c>
      <c r="G23" s="15">
        <v>78.87</v>
      </c>
      <c r="H23" s="16">
        <f>G23*0.3</f>
        <v>23.661</v>
      </c>
      <c r="I23" s="15">
        <v>0</v>
      </c>
      <c r="J23" s="15">
        <f t="shared" si="2"/>
        <v>0</v>
      </c>
      <c r="K23" s="16">
        <f t="shared" si="3"/>
        <v>41.631</v>
      </c>
    </row>
    <row r="24" spans="1:11" s="1" customFormat="1" ht="24" customHeight="1">
      <c r="A24" s="11" t="s">
        <v>57</v>
      </c>
      <c r="B24" s="12" t="s">
        <v>58</v>
      </c>
      <c r="C24" s="12" t="s">
        <v>14</v>
      </c>
      <c r="D24" s="11" t="s">
        <v>15</v>
      </c>
      <c r="E24" s="14">
        <v>47.1</v>
      </c>
      <c r="F24" s="14">
        <f t="shared" si="0"/>
        <v>14.13</v>
      </c>
      <c r="G24" s="15">
        <v>83.23</v>
      </c>
      <c r="H24" s="16">
        <f>G24*0.3</f>
        <v>24.969</v>
      </c>
      <c r="I24" s="15">
        <v>0</v>
      </c>
      <c r="J24" s="15">
        <f t="shared" si="2"/>
        <v>0</v>
      </c>
      <c r="K24" s="16">
        <f t="shared" si="3"/>
        <v>39.099000000000004</v>
      </c>
    </row>
    <row r="25" spans="1:11" s="1" customFormat="1" ht="24" customHeight="1">
      <c r="A25" s="11" t="s">
        <v>59</v>
      </c>
      <c r="B25" s="12" t="s">
        <v>60</v>
      </c>
      <c r="C25" s="12" t="s">
        <v>14</v>
      </c>
      <c r="D25" s="11" t="s">
        <v>15</v>
      </c>
      <c r="E25" s="14">
        <v>50.5</v>
      </c>
      <c r="F25" s="14">
        <f t="shared" si="0"/>
        <v>15.149999999999999</v>
      </c>
      <c r="G25" s="15">
        <v>79.13</v>
      </c>
      <c r="H25" s="16">
        <f>G25*0.3</f>
        <v>23.738999999999997</v>
      </c>
      <c r="I25" s="15">
        <v>0</v>
      </c>
      <c r="J25" s="15">
        <f t="shared" si="2"/>
        <v>0</v>
      </c>
      <c r="K25" s="16">
        <f t="shared" si="3"/>
        <v>38.888999999999996</v>
      </c>
    </row>
  </sheetData>
  <sheetProtection/>
  <mergeCells count="1">
    <mergeCell ref="A1:J1"/>
  </mergeCells>
  <printOptions horizontalCentered="1"/>
  <pageMargins left="0.5902777777777778" right="0.5902777777777778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"/>
  <sheetViews>
    <sheetView zoomScaleSheetLayoutView="100" workbookViewId="0" topLeftCell="A1">
      <selection activeCell="H9" sqref="H9"/>
    </sheetView>
  </sheetViews>
  <sheetFormatPr defaultColWidth="14.625" defaultRowHeight="24" customHeight="1"/>
  <cols>
    <col min="1" max="1" width="12.875" style="1" customWidth="1"/>
    <col min="2" max="2" width="7.375" style="1" customWidth="1"/>
    <col min="3" max="3" width="6.50390625" style="1" customWidth="1"/>
    <col min="4" max="4" width="8.375" style="1" customWidth="1"/>
    <col min="5" max="5" width="9.00390625" style="2" customWidth="1"/>
    <col min="6" max="6" width="12.875" style="2" customWidth="1"/>
    <col min="7" max="7" width="10.50390625" style="2" customWidth="1"/>
    <col min="8" max="8" width="14.875" style="3" customWidth="1"/>
    <col min="9" max="9" width="13.125" style="2" customWidth="1"/>
    <col min="10" max="10" width="16.75390625" style="2" customWidth="1"/>
    <col min="11" max="11" width="13.625" style="3" customWidth="1"/>
    <col min="12" max="16384" width="14.625" style="1" customWidth="1"/>
  </cols>
  <sheetData>
    <row r="1" spans="1:11" s="1" customFormat="1" ht="40.5" customHeight="1">
      <c r="A1" s="4" t="s">
        <v>0</v>
      </c>
      <c r="B1" s="4"/>
      <c r="C1" s="4"/>
      <c r="D1" s="4"/>
      <c r="E1" s="5"/>
      <c r="F1" s="5"/>
      <c r="G1" s="5"/>
      <c r="H1" s="6"/>
      <c r="I1" s="5"/>
      <c r="J1" s="5"/>
      <c r="K1" s="3"/>
    </row>
    <row r="2" spans="1:11" s="1" customFormat="1" ht="24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9" t="s">
        <v>9</v>
      </c>
      <c r="J2" s="9" t="s">
        <v>10</v>
      </c>
      <c r="K2" s="10" t="s">
        <v>11</v>
      </c>
    </row>
    <row r="3" spans="1:11" s="1" customFormat="1" ht="24" customHeight="1">
      <c r="A3" s="11" t="s">
        <v>61</v>
      </c>
      <c r="B3" s="12" t="s">
        <v>62</v>
      </c>
      <c r="C3" s="12" t="s">
        <v>14</v>
      </c>
      <c r="D3" s="11" t="s">
        <v>63</v>
      </c>
      <c r="E3" s="14">
        <v>47.7</v>
      </c>
      <c r="F3" s="14">
        <f>E3*0.3</f>
        <v>14.31</v>
      </c>
      <c r="G3" s="15">
        <v>75.43</v>
      </c>
      <c r="H3" s="16">
        <f>G3*0.3</f>
        <v>22.629</v>
      </c>
      <c r="I3" s="15">
        <v>61.2</v>
      </c>
      <c r="J3" s="15">
        <f>I3*0.4</f>
        <v>24.480000000000004</v>
      </c>
      <c r="K3" s="16">
        <f>F3+H3+J3</f>
        <v>61.419000000000004</v>
      </c>
    </row>
    <row r="4" spans="1:11" s="1" customFormat="1" ht="24" customHeight="1">
      <c r="A4" s="11" t="s">
        <v>64</v>
      </c>
      <c r="B4" s="12" t="s">
        <v>65</v>
      </c>
      <c r="C4" s="12" t="s">
        <v>14</v>
      </c>
      <c r="D4" s="11" t="s">
        <v>63</v>
      </c>
      <c r="E4" s="14">
        <v>39</v>
      </c>
      <c r="F4" s="14">
        <f>E4*0.3</f>
        <v>11.7</v>
      </c>
      <c r="G4" s="15">
        <v>0</v>
      </c>
      <c r="H4" s="16">
        <f>G4*0.3</f>
        <v>0</v>
      </c>
      <c r="I4" s="15">
        <v>0</v>
      </c>
      <c r="J4" s="15">
        <f>I4*0.4</f>
        <v>0</v>
      </c>
      <c r="K4" s="16">
        <f>F4+H4+J4</f>
        <v>11.7</v>
      </c>
    </row>
  </sheetData>
  <sheetProtection/>
  <mergeCells count="1">
    <mergeCell ref="A1:J1"/>
  </mergeCells>
  <printOptions horizontalCentered="1"/>
  <pageMargins left="0.5902777777777778" right="0.5902777777777778" top="1" bottom="1" header="0.5118055555555555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"/>
  <sheetViews>
    <sheetView zoomScaleSheetLayoutView="100" workbookViewId="0" topLeftCell="A1">
      <selection activeCell="E16" sqref="E16"/>
    </sheetView>
  </sheetViews>
  <sheetFormatPr defaultColWidth="14.625" defaultRowHeight="24" customHeight="1"/>
  <cols>
    <col min="1" max="1" width="12.875" style="1" customWidth="1"/>
    <col min="2" max="2" width="6.875" style="1" customWidth="1"/>
    <col min="3" max="3" width="5.625" style="1" customWidth="1"/>
    <col min="4" max="4" width="8.375" style="1" customWidth="1"/>
    <col min="5" max="5" width="9.00390625" style="2" customWidth="1"/>
    <col min="6" max="6" width="12.875" style="2" customWidth="1"/>
    <col min="7" max="7" width="11.25390625" style="2" customWidth="1"/>
    <col min="8" max="8" width="14.25390625" style="3" customWidth="1"/>
    <col min="9" max="9" width="13.125" style="2" customWidth="1"/>
    <col min="10" max="10" width="16.75390625" style="2" customWidth="1"/>
    <col min="11" max="11" width="14.625" style="3" customWidth="1"/>
    <col min="12" max="16384" width="14.625" style="1" customWidth="1"/>
  </cols>
  <sheetData>
    <row r="1" spans="1:11" s="1" customFormat="1" ht="40.5" customHeight="1">
      <c r="A1" s="4" t="s">
        <v>0</v>
      </c>
      <c r="B1" s="4"/>
      <c r="C1" s="4"/>
      <c r="D1" s="4"/>
      <c r="E1" s="5"/>
      <c r="F1" s="5"/>
      <c r="G1" s="5"/>
      <c r="H1" s="6"/>
      <c r="I1" s="5"/>
      <c r="J1" s="5"/>
      <c r="K1" s="3"/>
    </row>
    <row r="2" spans="1:11" s="1" customFormat="1" ht="24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9" t="s">
        <v>9</v>
      </c>
      <c r="J2" s="9" t="s">
        <v>10</v>
      </c>
      <c r="K2" s="10" t="s">
        <v>11</v>
      </c>
    </row>
    <row r="3" spans="1:11" s="1" customFormat="1" ht="24" customHeight="1">
      <c r="A3" s="11" t="s">
        <v>66</v>
      </c>
      <c r="B3" s="12" t="s">
        <v>67</v>
      </c>
      <c r="C3" s="12" t="s">
        <v>14</v>
      </c>
      <c r="D3" s="11" t="s">
        <v>68</v>
      </c>
      <c r="E3" s="13">
        <v>61</v>
      </c>
      <c r="F3" s="14">
        <f>E3*0.3</f>
        <v>18.3</v>
      </c>
      <c r="G3" s="15">
        <v>80.87</v>
      </c>
      <c r="H3" s="16">
        <f>G3*0.3</f>
        <v>24.261</v>
      </c>
      <c r="I3" s="15">
        <v>72.7</v>
      </c>
      <c r="J3" s="15">
        <f>I3*0.4</f>
        <v>29.080000000000002</v>
      </c>
      <c r="K3" s="16">
        <f>F3+H3+J3</f>
        <v>71.641</v>
      </c>
    </row>
    <row r="4" spans="1:11" s="1" customFormat="1" ht="24" customHeight="1">
      <c r="A4" s="11" t="s">
        <v>69</v>
      </c>
      <c r="B4" s="12" t="s">
        <v>70</v>
      </c>
      <c r="C4" s="12" t="s">
        <v>14</v>
      </c>
      <c r="D4" s="11" t="s">
        <v>68</v>
      </c>
      <c r="E4" s="14">
        <v>45.2</v>
      </c>
      <c r="F4" s="14">
        <f>E4*0.3</f>
        <v>13.56</v>
      </c>
      <c r="G4" s="15">
        <v>81.93</v>
      </c>
      <c r="H4" s="16">
        <f>G4*0.3</f>
        <v>24.579</v>
      </c>
      <c r="I4" s="15">
        <v>25.2</v>
      </c>
      <c r="J4" s="15">
        <f>I4*0.4</f>
        <v>10.08</v>
      </c>
      <c r="K4" s="16">
        <f>F4+H4+J4</f>
        <v>48.219</v>
      </c>
    </row>
    <row r="5" spans="1:11" s="1" customFormat="1" ht="24" customHeight="1">
      <c r="A5" s="11" t="s">
        <v>71</v>
      </c>
      <c r="B5" s="12" t="s">
        <v>72</v>
      </c>
      <c r="C5" s="12" t="s">
        <v>14</v>
      </c>
      <c r="D5" s="11" t="s">
        <v>68</v>
      </c>
      <c r="E5" s="14">
        <v>48.7</v>
      </c>
      <c r="F5" s="14">
        <f>E5*0.3</f>
        <v>14.61</v>
      </c>
      <c r="G5" s="15">
        <v>80.7</v>
      </c>
      <c r="H5" s="16">
        <f>G5*0.3</f>
        <v>24.21</v>
      </c>
      <c r="I5" s="15">
        <v>0</v>
      </c>
      <c r="J5" s="15">
        <f>I5*0.4</f>
        <v>0</v>
      </c>
      <c r="K5" s="16">
        <f>F5+H5+J5</f>
        <v>38.82</v>
      </c>
    </row>
  </sheetData>
  <sheetProtection/>
  <mergeCells count="1">
    <mergeCell ref="A1:J1"/>
  </mergeCells>
  <printOptions horizontalCentered="1"/>
  <pageMargins left="0.5902777777777778" right="0.5902777777777778" top="1" bottom="1" header="0.5118055555555555" footer="0.511805555555555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SheetLayoutView="100" workbookViewId="0" topLeftCell="A1">
      <selection activeCell="H18" sqref="H18"/>
    </sheetView>
  </sheetViews>
  <sheetFormatPr defaultColWidth="14.625" defaultRowHeight="24" customHeight="1"/>
  <cols>
    <col min="1" max="1" width="12.625" style="1" customWidth="1"/>
    <col min="2" max="2" width="6.875" style="1" customWidth="1"/>
    <col min="3" max="3" width="5.75390625" style="1" customWidth="1"/>
    <col min="4" max="4" width="8.375" style="1" customWidth="1"/>
    <col min="5" max="5" width="9.00390625" style="2" customWidth="1"/>
    <col min="6" max="6" width="12.875" style="2" customWidth="1"/>
    <col min="7" max="7" width="10.125" style="2" customWidth="1"/>
    <col min="8" max="8" width="14.875" style="3" customWidth="1"/>
    <col min="9" max="9" width="13.625" style="2" customWidth="1"/>
    <col min="10" max="10" width="16.75390625" style="2" customWidth="1"/>
    <col min="11" max="11" width="14.625" style="3" customWidth="1"/>
    <col min="12" max="16384" width="14.625" style="1" customWidth="1"/>
  </cols>
  <sheetData>
    <row r="1" spans="1:11" s="1" customFormat="1" ht="40.5" customHeight="1">
      <c r="A1" s="4" t="s">
        <v>0</v>
      </c>
      <c r="B1" s="4"/>
      <c r="C1" s="4"/>
      <c r="D1" s="4"/>
      <c r="E1" s="5"/>
      <c r="F1" s="5"/>
      <c r="G1" s="5"/>
      <c r="H1" s="6"/>
      <c r="I1" s="5"/>
      <c r="J1" s="5"/>
      <c r="K1" s="3"/>
    </row>
    <row r="2" spans="1:11" s="1" customFormat="1" ht="24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9" t="s">
        <v>9</v>
      </c>
      <c r="J2" s="9" t="s">
        <v>10</v>
      </c>
      <c r="K2" s="10" t="s">
        <v>11</v>
      </c>
    </row>
    <row r="3" spans="1:11" s="1" customFormat="1" ht="24" customHeight="1">
      <c r="A3" s="11" t="s">
        <v>73</v>
      </c>
      <c r="B3" s="12" t="s">
        <v>74</v>
      </c>
      <c r="C3" s="12" t="s">
        <v>14</v>
      </c>
      <c r="D3" s="11" t="s">
        <v>75</v>
      </c>
      <c r="E3" s="13">
        <v>62.7</v>
      </c>
      <c r="F3" s="14">
        <f>E3*0.3</f>
        <v>18.81</v>
      </c>
      <c r="G3" s="15">
        <v>83.13</v>
      </c>
      <c r="H3" s="16">
        <f>G3*0.3</f>
        <v>24.938999999999997</v>
      </c>
      <c r="I3" s="15">
        <v>62</v>
      </c>
      <c r="J3" s="15">
        <f>I3*0.4</f>
        <v>24.8</v>
      </c>
      <c r="K3" s="16">
        <f>F3+H3+J3</f>
        <v>68.54899999999999</v>
      </c>
    </row>
    <row r="4" spans="1:11" s="1" customFormat="1" ht="24" customHeight="1">
      <c r="A4" s="11" t="s">
        <v>76</v>
      </c>
      <c r="B4" s="12" t="s">
        <v>77</v>
      </c>
      <c r="C4" s="12" t="s">
        <v>14</v>
      </c>
      <c r="D4" s="11" t="s">
        <v>75</v>
      </c>
      <c r="E4" s="13">
        <v>68.4</v>
      </c>
      <c r="F4" s="14">
        <f>E4*0.3</f>
        <v>20.52</v>
      </c>
      <c r="G4" s="15">
        <v>83.37</v>
      </c>
      <c r="H4" s="16">
        <f>G4*0.3</f>
        <v>25.011</v>
      </c>
      <c r="I4" s="15">
        <v>43.6</v>
      </c>
      <c r="J4" s="15">
        <f>I4*0.4</f>
        <v>17.44</v>
      </c>
      <c r="K4" s="16">
        <f>F4+H4+J4</f>
        <v>62.971000000000004</v>
      </c>
    </row>
    <row r="5" spans="1:11" s="1" customFormat="1" ht="24" customHeight="1">
      <c r="A5" s="11" t="s">
        <v>78</v>
      </c>
      <c r="B5" s="12" t="s">
        <v>79</v>
      </c>
      <c r="C5" s="12" t="s">
        <v>14</v>
      </c>
      <c r="D5" s="11" t="s">
        <v>75</v>
      </c>
      <c r="E5" s="14">
        <v>57.5</v>
      </c>
      <c r="F5" s="14">
        <f>E5*0.3</f>
        <v>17.25</v>
      </c>
      <c r="G5" s="15">
        <v>84.5</v>
      </c>
      <c r="H5" s="16">
        <f>G5*0.3</f>
        <v>25.349999999999998</v>
      </c>
      <c r="I5" s="15">
        <v>25.2</v>
      </c>
      <c r="J5" s="15">
        <f>I5*0.4</f>
        <v>10.08</v>
      </c>
      <c r="K5" s="16">
        <f>F5+H5+J5</f>
        <v>52.67999999999999</v>
      </c>
    </row>
  </sheetData>
  <sheetProtection/>
  <mergeCells count="1">
    <mergeCell ref="A1:J1"/>
  </mergeCells>
  <printOptions horizontalCentered="1"/>
  <pageMargins left="0.5902777777777778" right="0.5902777777777778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2020-06-01T11:07:07Z</dcterms:created>
  <dcterms:modified xsi:type="dcterms:W3CDTF">2020-06-19T07:59:08Z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