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总成绩" sheetId="3" r:id="rId1"/>
  </sheets>
  <definedNames>
    <definedName name="_xlnm._FilterDatabase" localSheetId="0" hidden="1">总成绩!$A$3:$F$21</definedName>
    <definedName name="_xlnm.Print_Titles" localSheetId="0">总成绩!$3:$3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<sst xmlns="http://schemas.openxmlformats.org/spreadsheetml/2006/main" count="102" uniqueCount="72">
  <si>
    <t>附件</t>
  </si>
  <si>
    <t>2025年安阳市县区事业单位公开招聘联考殷都区岗位总成绩</t>
  </si>
  <si>
    <t>序号</t>
  </si>
  <si>
    <t>姓名</t>
  </si>
  <si>
    <t>报考单位</t>
  </si>
  <si>
    <t>岗位代码</t>
  </si>
  <si>
    <t>准考证号</t>
  </si>
  <si>
    <t>笔试成绩</t>
  </si>
  <si>
    <t>面试成绩</t>
  </si>
  <si>
    <t>总成绩</t>
  </si>
  <si>
    <t>排名</t>
  </si>
  <si>
    <t>备注</t>
  </si>
  <si>
    <t>林子涵</t>
  </si>
  <si>
    <t>安阳（曹操）高陵管理委员会</t>
  </si>
  <si>
    <t>05001</t>
  </si>
  <si>
    <t>50909202324</t>
  </si>
  <si>
    <t>66.33</t>
  </si>
  <si>
    <t>王梦娇</t>
  </si>
  <si>
    <t>王瑞鹏</t>
  </si>
  <si>
    <t>50909020430</t>
  </si>
  <si>
    <t>68.31</t>
  </si>
  <si>
    <t>缺考</t>
  </si>
  <si>
    <t>谷家玉</t>
  </si>
  <si>
    <t>05002</t>
  </si>
  <si>
    <t>50909142921</t>
  </si>
  <si>
    <t>65.72</t>
  </si>
  <si>
    <t>张灿</t>
  </si>
  <si>
    <t>50909041727</t>
  </si>
  <si>
    <t>68.82</t>
  </si>
  <si>
    <t>单亚冰</t>
  </si>
  <si>
    <t>50909013802</t>
  </si>
  <si>
    <t>65.95</t>
  </si>
  <si>
    <t>张罗蒙</t>
  </si>
  <si>
    <t>05003</t>
  </si>
  <si>
    <t>50909231018</t>
  </si>
  <si>
    <t>68.79</t>
  </si>
  <si>
    <t>杨焯麟</t>
  </si>
  <si>
    <t>50909072915</t>
  </si>
  <si>
    <t>68.22</t>
  </si>
  <si>
    <t>杨友航</t>
  </si>
  <si>
    <t>50909110211</t>
  </si>
  <si>
    <t>67.27</t>
  </si>
  <si>
    <t>李雅欣</t>
  </si>
  <si>
    <t>安阳新型化工产业园区铜冶片区事务中心</t>
  </si>
  <si>
    <t>05004</t>
  </si>
  <si>
    <t>50909180417</t>
  </si>
  <si>
    <t>71.72</t>
  </si>
  <si>
    <t>张克</t>
  </si>
  <si>
    <t>50909213202</t>
  </si>
  <si>
    <t>67.31</t>
  </si>
  <si>
    <t>周立辉</t>
  </si>
  <si>
    <t>50909082424</t>
  </si>
  <si>
    <t>61.33</t>
  </si>
  <si>
    <t>王仡然</t>
  </si>
  <si>
    <t>50909100428</t>
  </si>
  <si>
    <t>65.15</t>
  </si>
  <si>
    <t>王昌</t>
  </si>
  <si>
    <t>50909151113</t>
  </si>
  <si>
    <t>63.33</t>
  </si>
  <si>
    <t>81.80</t>
  </si>
  <si>
    <t>张莹</t>
  </si>
  <si>
    <t>50909231909</t>
  </si>
  <si>
    <t>60.60</t>
  </si>
  <si>
    <t>李方圆</t>
  </si>
  <si>
    <t>50909232008</t>
  </si>
  <si>
    <t>63.72</t>
  </si>
  <si>
    <t>黄金锐</t>
  </si>
  <si>
    <t>50909255816</t>
  </si>
  <si>
    <t>60.80</t>
  </si>
  <si>
    <t>刘亚霜</t>
  </si>
  <si>
    <t>50909211921</t>
  </si>
  <si>
    <t>62.42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</si>
</sst>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0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topLeftCell="A7" workbookViewId="0">
      <selection activeCell="L14" sqref="L14"/>
    </sheetView>
  </sheetViews>
  <sheetFormatPr defaultColWidth="9" defaultRowHeight="28" customHeight="1"/>
  <cols>
    <col min="1" max="1" width="8.66666666666667" style="3" customWidth="1"/>
    <col min="2" max="2" width="12.1083333333333" style="3" customWidth="1"/>
    <col min="3" max="3" width="43.8916666666667" style="3" customWidth="1"/>
    <col min="4" max="4" width="11.5583333333333" style="4" customWidth="1"/>
    <col min="5" max="5" width="18.225" style="3" customWidth="1"/>
    <col min="6" max="6" width="15.125" style="3" customWidth="1"/>
    <col min="7" max="7" width="14.25" style="3" customWidth="1"/>
    <col min="8" max="8" width="12.225" style="5" customWidth="1"/>
    <col min="9" max="9" width="12" style="3" customWidth="1"/>
    <col min="10" max="10" width="11.4416666666667" style="3" customWidth="1"/>
    <col min="11" max="16384" width="9" style="3"/>
  </cols>
  <sheetData>
    <row r="1" customHeight="1" spans="1:1">
      <c r="A1" s="6" t="s">
        <v>0</v>
      </c>
    </row>
    <row r="2" ht="59" customHeight="1" spans="1:10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</row>
    <row r="3" s="1" customFormat="1" ht="41" customHeight="1" spans="1:10">
      <c r="A3" s="9" t="s">
        <v>2</v>
      </c>
      <c r="B3" s="10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2" t="s">
        <v>8</v>
      </c>
      <c r="H3" s="14" t="s">
        <v>9</v>
      </c>
      <c r="I3" s="12" t="s">
        <v>10</v>
      </c>
      <c r="J3" s="12" t="s">
        <v>11</v>
      </c>
    </row>
    <row r="4" s="2" customFormat="1" customHeight="1" spans="1:10">
      <c r="A4" s="15">
        <v>1</v>
      </c>
      <c r="B4" s="16" t="s">
        <v>12</v>
      </c>
      <c r="C4" s="17" t="s">
        <v>13</v>
      </c>
      <c r="D4" s="18" t="s">
        <v>14</v>
      </c>
      <c r="E4" s="19" t="s">
        <v>15</v>
      </c>
      <c r="F4" s="20" t="s">
        <v>16</v>
      </c>
      <c r="G4" s="20">
        <v>82.05</v>
      </c>
      <c r="H4" s="21">
        <f t="shared" ref="H4:H21" si="0">F4*0.5+G4*0.5</f>
        <v>74.19</v>
      </c>
      <c r="I4" s="20">
        <f t="array" ref="I4">SUMPRODUCT((D$4:D$21=D4)*(H$4:H$21&gt;H4))+1</f>
        <v>1</v>
      </c>
      <c r="J4" s="24"/>
    </row>
    <row r="5" s="2" customFormat="1" customHeight="1" spans="1:10">
      <c r="A5" s="15">
        <v>2</v>
      </c>
      <c r="B5" s="16" t="s">
        <v>17</v>
      </c>
      <c r="C5" s="17" t="s">
        <v>13</v>
      </c>
      <c r="D5" s="28" t="s">
        <v>14</v>
      </c>
      <c r="E5" s="19">
        <v>50909012125</v>
      </c>
      <c r="F5" s="20">
        <v>63.75</v>
      </c>
      <c r="G5" s="20">
        <v>81.67</v>
      </c>
      <c r="H5" s="21">
        <f t="shared" si="0"/>
        <v>72.71</v>
      </c>
      <c r="I5" s="20">
        <f t="array" ref="I5">SUMPRODUCT((D$4:D$21=D5)*(H$4:H$21&gt;H5))+1</f>
        <v>2</v>
      </c>
      <c r="J5" s="24"/>
    </row>
    <row r="6" s="2" customFormat="1" customHeight="1" spans="1:10">
      <c r="A6" s="15">
        <v>3</v>
      </c>
      <c r="B6" s="16" t="s">
        <v>18</v>
      </c>
      <c r="C6" s="17" t="s">
        <v>13</v>
      </c>
      <c r="D6" s="18" t="s">
        <v>14</v>
      </c>
      <c r="E6" s="19" t="s">
        <v>19</v>
      </c>
      <c r="F6" s="20" t="s">
        <v>20</v>
      </c>
      <c r="G6" s="22" t="s">
        <v>21</v>
      </c>
      <c r="H6" s="21"/>
      <c r="I6" s="20"/>
      <c r="J6" s="24"/>
    </row>
    <row r="7" s="2" customFormat="1" customHeight="1" spans="1:10">
      <c r="A7" s="15">
        <v>4</v>
      </c>
      <c r="B7" s="16" t="s">
        <v>22</v>
      </c>
      <c r="C7" s="17" t="s">
        <v>13</v>
      </c>
      <c r="D7" s="18" t="s">
        <v>23</v>
      </c>
      <c r="E7" s="19" t="s">
        <v>24</v>
      </c>
      <c r="F7" s="20" t="s">
        <v>25</v>
      </c>
      <c r="G7" s="20">
        <v>84.52</v>
      </c>
      <c r="H7" s="21">
        <f t="shared" si="0"/>
        <v>75.12</v>
      </c>
      <c r="I7" s="20">
        <f t="array" ref="I7">SUMPRODUCT((D$4:D$21=D7)*(H$4:H$21&gt;H7))+1</f>
        <v>1</v>
      </c>
      <c r="J7" s="24"/>
    </row>
    <row r="8" s="2" customFormat="1" customHeight="1" spans="1:10">
      <c r="A8" s="15">
        <v>5</v>
      </c>
      <c r="B8" s="16" t="s">
        <v>26</v>
      </c>
      <c r="C8" s="17" t="s">
        <v>13</v>
      </c>
      <c r="D8" s="18" t="s">
        <v>23</v>
      </c>
      <c r="E8" s="19" t="s">
        <v>27</v>
      </c>
      <c r="F8" s="20" t="s">
        <v>28</v>
      </c>
      <c r="G8" s="20">
        <v>80.06</v>
      </c>
      <c r="H8" s="21">
        <f t="shared" si="0"/>
        <v>74.44</v>
      </c>
      <c r="I8" s="20">
        <f t="array" ref="I8">SUMPRODUCT((D$4:D$21=D8)*(H$4:H$21&gt;H8))+1</f>
        <v>2</v>
      </c>
      <c r="J8" s="24"/>
    </row>
    <row r="9" s="2" customFormat="1" customHeight="1" spans="1:10">
      <c r="A9" s="15">
        <v>6</v>
      </c>
      <c r="B9" s="16" t="s">
        <v>29</v>
      </c>
      <c r="C9" s="17" t="s">
        <v>13</v>
      </c>
      <c r="D9" s="18" t="s">
        <v>23</v>
      </c>
      <c r="E9" s="19" t="s">
        <v>30</v>
      </c>
      <c r="F9" s="20" t="s">
        <v>31</v>
      </c>
      <c r="G9" s="20">
        <v>80.82</v>
      </c>
      <c r="H9" s="21">
        <f t="shared" si="0"/>
        <v>73.385</v>
      </c>
      <c r="I9" s="20">
        <f t="array" ref="I9">SUMPRODUCT((D$4:D$21=D9)*(H$4:H$21&gt;H9))+1</f>
        <v>3</v>
      </c>
      <c r="J9" s="24"/>
    </row>
    <row r="10" s="2" customFormat="1" customHeight="1" spans="1:10">
      <c r="A10" s="15">
        <v>7</v>
      </c>
      <c r="B10" s="16" t="s">
        <v>32</v>
      </c>
      <c r="C10" s="17" t="s">
        <v>13</v>
      </c>
      <c r="D10" s="18" t="s">
        <v>33</v>
      </c>
      <c r="E10" s="19" t="s">
        <v>34</v>
      </c>
      <c r="F10" s="20" t="s">
        <v>35</v>
      </c>
      <c r="G10" s="20">
        <v>81.75</v>
      </c>
      <c r="H10" s="21">
        <f t="shared" si="0"/>
        <v>75.27</v>
      </c>
      <c r="I10" s="20">
        <f t="array" ref="I10">SUMPRODUCT((D$4:D$21=D10)*(H$4:H$21&gt;H10))+1</f>
        <v>1</v>
      </c>
      <c r="J10" s="24"/>
    </row>
    <row r="11" s="2" customFormat="1" customHeight="1" spans="1:10">
      <c r="A11" s="15">
        <v>8</v>
      </c>
      <c r="B11" s="16" t="s">
        <v>36</v>
      </c>
      <c r="C11" s="17" t="s">
        <v>13</v>
      </c>
      <c r="D11" s="18" t="s">
        <v>33</v>
      </c>
      <c r="E11" s="19" t="s">
        <v>37</v>
      </c>
      <c r="F11" s="20" t="s">
        <v>38</v>
      </c>
      <c r="G11" s="20">
        <v>81.91</v>
      </c>
      <c r="H11" s="21">
        <f t="shared" si="0"/>
        <v>75.065</v>
      </c>
      <c r="I11" s="20">
        <f t="array" ref="I11">SUMPRODUCT((D$4:D$21=D11)*(H$4:H$21&gt;H11))+1</f>
        <v>2</v>
      </c>
      <c r="J11" s="24"/>
    </row>
    <row r="12" s="2" customFormat="1" customHeight="1" spans="1:10">
      <c r="A12" s="15">
        <v>9</v>
      </c>
      <c r="B12" s="16" t="s">
        <v>39</v>
      </c>
      <c r="C12" s="17" t="s">
        <v>13</v>
      </c>
      <c r="D12" s="18" t="s">
        <v>33</v>
      </c>
      <c r="E12" s="19" t="s">
        <v>40</v>
      </c>
      <c r="F12" s="20" t="s">
        <v>41</v>
      </c>
      <c r="G12" s="20">
        <v>80.78</v>
      </c>
      <c r="H12" s="21">
        <f t="shared" si="0"/>
        <v>74.025</v>
      </c>
      <c r="I12" s="20">
        <f t="array" ref="I12">SUMPRODUCT((D$4:D$21=D12)*(H$4:H$21&gt;H12))+1</f>
        <v>3</v>
      </c>
      <c r="J12" s="24"/>
    </row>
    <row r="13" s="2" customFormat="1" customHeight="1" spans="1:10">
      <c r="A13" s="15">
        <v>10</v>
      </c>
      <c r="B13" s="16" t="s">
        <v>42</v>
      </c>
      <c r="C13" s="17" t="s">
        <v>43</v>
      </c>
      <c r="D13" s="18" t="s">
        <v>44</v>
      </c>
      <c r="E13" s="19" t="s">
        <v>45</v>
      </c>
      <c r="F13" s="20" t="s">
        <v>46</v>
      </c>
      <c r="G13" s="20">
        <v>80.17</v>
      </c>
      <c r="H13" s="21">
        <f t="shared" si="0"/>
        <v>75.945</v>
      </c>
      <c r="I13" s="20">
        <f t="array" ref="I13">SUMPRODUCT((D$4:D$21=D13)*(H$4:H$21&gt;H13))+1</f>
        <v>1</v>
      </c>
      <c r="J13" s="24"/>
    </row>
    <row r="14" s="2" customFormat="1" customHeight="1" spans="1:10">
      <c r="A14" s="15">
        <v>11</v>
      </c>
      <c r="B14" s="16" t="s">
        <v>47</v>
      </c>
      <c r="C14" s="17" t="s">
        <v>43</v>
      </c>
      <c r="D14" s="18" t="s">
        <v>44</v>
      </c>
      <c r="E14" s="19" t="s">
        <v>48</v>
      </c>
      <c r="F14" s="20" t="s">
        <v>49</v>
      </c>
      <c r="G14" s="20">
        <v>80.92</v>
      </c>
      <c r="H14" s="21">
        <f t="shared" si="0"/>
        <v>74.115</v>
      </c>
      <c r="I14" s="20">
        <f t="array" ref="I14">SUMPRODUCT((D$4:D$21=D14)*(H$4:H$21&gt;H14))+1</f>
        <v>2</v>
      </c>
      <c r="J14" s="24"/>
    </row>
    <row r="15" s="2" customFormat="1" customHeight="1" spans="1:10">
      <c r="A15" s="15">
        <v>12</v>
      </c>
      <c r="B15" s="23" t="s">
        <v>50</v>
      </c>
      <c r="C15" s="24" t="s">
        <v>43</v>
      </c>
      <c r="D15" s="25" t="s">
        <v>44</v>
      </c>
      <c r="E15" s="26" t="s">
        <v>51</v>
      </c>
      <c r="F15" s="26" t="s">
        <v>52</v>
      </c>
      <c r="G15" s="20">
        <v>84.67</v>
      </c>
      <c r="H15" s="21">
        <f t="shared" si="0"/>
        <v>73</v>
      </c>
      <c r="I15" s="20">
        <f t="array" ref="I15">SUMPRODUCT((D$4:D$21=D15)*(H$4:H$21&gt;H15))+1</f>
        <v>3</v>
      </c>
      <c r="J15" s="24"/>
    </row>
    <row r="16" s="2" customFormat="1" customHeight="1" spans="1:10">
      <c r="A16" s="15">
        <v>13</v>
      </c>
      <c r="B16" s="27" t="s">
        <v>53</v>
      </c>
      <c r="C16" s="17" t="s">
        <v>43</v>
      </c>
      <c r="D16" s="18" t="s">
        <v>44</v>
      </c>
      <c r="E16" s="19" t="s">
        <v>54</v>
      </c>
      <c r="F16" s="20" t="s">
        <v>55</v>
      </c>
      <c r="G16" s="20">
        <v>80.56</v>
      </c>
      <c r="H16" s="21">
        <f t="shared" si="0"/>
        <v>72.855</v>
      </c>
      <c r="I16" s="20">
        <f t="array" ref="I16">SUMPRODUCT((D$4:D$21=D16)*(H$4:H$21&gt;H16))+1</f>
        <v>4</v>
      </c>
      <c r="J16" s="24"/>
    </row>
    <row r="17" s="2" customFormat="1" customHeight="1" spans="1:10">
      <c r="A17" s="15">
        <v>14</v>
      </c>
      <c r="B17" s="24" t="s">
        <v>56</v>
      </c>
      <c r="C17" s="24" t="s">
        <v>43</v>
      </c>
      <c r="D17" s="25" t="s">
        <v>44</v>
      </c>
      <c r="E17" s="26" t="s">
        <v>57</v>
      </c>
      <c r="F17" s="26" t="s">
        <v>58</v>
      </c>
      <c r="G17" s="20" t="s">
        <v>59</v>
      </c>
      <c r="H17" s="21">
        <f t="shared" si="0"/>
        <v>72.565</v>
      </c>
      <c r="I17" s="20">
        <f t="array" ref="I17">SUMPRODUCT((D$4:D$21=D17)*(H$4:H$21&gt;H17))+1</f>
        <v>5</v>
      </c>
      <c r="J17" s="24"/>
    </row>
    <row r="18" s="2" customFormat="1" customHeight="1" spans="1:10">
      <c r="A18" s="15">
        <v>15</v>
      </c>
      <c r="B18" s="24" t="s">
        <v>60</v>
      </c>
      <c r="C18" s="24" t="s">
        <v>43</v>
      </c>
      <c r="D18" s="25" t="s">
        <v>44</v>
      </c>
      <c r="E18" s="26" t="s">
        <v>61</v>
      </c>
      <c r="F18" s="26" t="s">
        <v>62</v>
      </c>
      <c r="G18" s="20">
        <v>81.45</v>
      </c>
      <c r="H18" s="21">
        <f t="shared" si="0"/>
        <v>71.025</v>
      </c>
      <c r="I18" s="20">
        <f t="array" ref="I18">SUMPRODUCT((D$4:D$21=D18)*(H$4:H$21&gt;H18))+1</f>
        <v>6</v>
      </c>
      <c r="J18" s="24"/>
    </row>
    <row r="19" s="2" customFormat="1" customHeight="1" spans="1:10">
      <c r="A19" s="15">
        <v>16</v>
      </c>
      <c r="B19" s="24" t="s">
        <v>63</v>
      </c>
      <c r="C19" s="24" t="s">
        <v>43</v>
      </c>
      <c r="D19" s="25" t="s">
        <v>44</v>
      </c>
      <c r="E19" s="26" t="s">
        <v>64</v>
      </c>
      <c r="F19" s="26" t="s">
        <v>65</v>
      </c>
      <c r="G19" s="20">
        <v>78.01</v>
      </c>
      <c r="H19" s="21">
        <f t="shared" si="0"/>
        <v>70.865</v>
      </c>
      <c r="I19" s="20">
        <f t="array" ref="I19">SUMPRODUCT((D$4:D$21=D19)*(H$4:H$21&gt;H19))+1</f>
        <v>7</v>
      </c>
      <c r="J19" s="24"/>
    </row>
    <row r="20" s="2" customFormat="1" customHeight="1" spans="1:10">
      <c r="A20" s="15">
        <v>17</v>
      </c>
      <c r="B20" s="24" t="s">
        <v>66</v>
      </c>
      <c r="C20" s="24" t="s">
        <v>43</v>
      </c>
      <c r="D20" s="25" t="s">
        <v>44</v>
      </c>
      <c r="E20" s="26" t="s">
        <v>67</v>
      </c>
      <c r="F20" s="26" t="s">
        <v>68</v>
      </c>
      <c r="G20" s="20">
        <v>80.64</v>
      </c>
      <c r="H20" s="21">
        <f t="shared" si="0"/>
        <v>70.72</v>
      </c>
      <c r="I20" s="20">
        <f t="array" ref="I20">SUMPRODUCT((D$4:D$21=D20)*(H$4:H$21&gt;H20))+1</f>
        <v>8</v>
      </c>
      <c r="J20" s="24"/>
    </row>
    <row r="21" s="2" customFormat="1" customHeight="1" spans="1:10">
      <c r="A21" s="15">
        <v>18</v>
      </c>
      <c r="B21" s="24" t="s">
        <v>69</v>
      </c>
      <c r="C21" s="24" t="s">
        <v>43</v>
      </c>
      <c r="D21" s="25" t="s">
        <v>44</v>
      </c>
      <c r="E21" s="26" t="s">
        <v>70</v>
      </c>
      <c r="F21" s="26" t="s">
        <v>71</v>
      </c>
      <c r="G21" s="20">
        <v>78.43</v>
      </c>
      <c r="H21" s="21">
        <f t="shared" si="0"/>
        <v>70.425</v>
      </c>
      <c r="I21" s="20">
        <f t="array" ref="I21">SUMPRODUCT((D$4:D$21=D21)*(H$4:H$21&gt;H21))+1</f>
        <v>9</v>
      </c>
      <c r="J21" s="24"/>
    </row>
  </sheetData>
  <autoFilter xmlns:etc="http://www.wps.cn/officeDocument/2017/etCustomData" ref="A3:F21" etc:filterBottomFollowUsedRange="0">
    <extLst/>
  </autoFilter>
  <sortState ref="A4:K21">
    <sortCondition ref="D4:D21"/>
    <sortCondition ref="I4:I21"/>
  </sortState>
  <mergeCells count="1">
    <mergeCell ref="A2:J2"/>
  </mergeCells>
  <pageMargins left="0.751388888888889" right="0.751388888888889" top="1" bottom="1" header="0.5" footer="0.5"/>
  <pageSetup paperSize="9" scale="8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安</cp:lastModifiedBy>
  <dcterms:created xsi:type="dcterms:W3CDTF">2025-06-17T15:29:00Z</dcterms:created>
  <dcterms:modified xsi:type="dcterms:W3CDTF">2025-11-03T01:23:50Z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F58BBF9750814E1A88E8C14B29B42650_13</vt:lpwstr>
  </property>
</Properties>
</file>